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najera\Desktop\"/>
    </mc:Choice>
  </mc:AlternateContent>
  <bookViews>
    <workbookView xWindow="240" yWindow="90" windowWidth="20115" windowHeight="8520"/>
  </bookViews>
  <sheets>
    <sheet name="FEDERAL" sheetId="1" r:id="rId1"/>
  </sheets>
  <definedNames>
    <definedName name="_xlnm.Print_Area" localSheetId="0">FEDERAL!$A$1:$Q$86</definedName>
    <definedName name="_xlnm.Print_Titles" localSheetId="0">FEDERAL!$1:$4</definedName>
  </definedNames>
  <calcPr calcId="191029"/>
</workbook>
</file>

<file path=xl/calcChain.xml><?xml version="1.0" encoding="utf-8"?>
<calcChain xmlns="http://schemas.openxmlformats.org/spreadsheetml/2006/main">
  <c r="D72" i="1" l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S50" i="1"/>
  <c r="D50" i="1"/>
  <c r="S49" i="1"/>
  <c r="D49" i="1"/>
  <c r="S48" i="1"/>
  <c r="D48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32" i="1" s="1"/>
  <c r="D7" i="1"/>
  <c r="D73" i="1" l="1"/>
  <c r="D75" i="1" s="1"/>
</calcChain>
</file>

<file path=xl/sharedStrings.xml><?xml version="1.0" encoding="utf-8"?>
<sst xmlns="http://schemas.openxmlformats.org/spreadsheetml/2006/main" count="89" uniqueCount="72">
  <si>
    <r>
      <rPr>
        <b/>
        <sz val="16"/>
        <color theme="1"/>
        <rFont val="Arial"/>
        <family val="2"/>
      </rPr>
      <t>Colegio de Bachilleres de Chiapas</t>
    </r>
    <r>
      <rPr>
        <b/>
        <sz val="9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Programa Anual de Adquisiciones 2023</t>
    </r>
  </si>
  <si>
    <r>
      <t>FUENTE DE FINANCIAMIENTO</t>
    </r>
    <r>
      <rPr>
        <sz val="9"/>
        <color theme="1"/>
        <rFont val="Arial"/>
        <family val="2"/>
      </rPr>
      <t>: 5060-Subsidios para Organismos Descentralizados Estatales (Federal)</t>
    </r>
  </si>
  <si>
    <t>CAPITULO</t>
  </si>
  <si>
    <t>PARTIDA</t>
  </si>
  <si>
    <t>DESCRIPCION DE LA PARTIDA</t>
  </si>
  <si>
    <t>PRESUPUESTO AUTORIZADO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</si>
  <si>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</si>
  <si>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</si>
  <si>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</si>
  <si>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</si>
  <si>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</si>
  <si>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</si>
  <si>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</si>
  <si>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</si>
  <si>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</si>
  <si>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</si>
  <si>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</si>
  <si>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</si>
  <si>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Materiales y Suministros</t>
  </si>
  <si>
    <t>Materiales y Útiles de Oficina.</t>
  </si>
  <si>
    <t>Materiales y Útiles Consumibles para el Procesamiento en Equipos y Bienes Informaticos</t>
  </si>
  <si>
    <t>Material de Limpieza.</t>
  </si>
  <si>
    <t>Materiales Didácticos para Planteles Educativos.</t>
  </si>
  <si>
    <t>Productos alimenticios para personas</t>
  </si>
  <si>
    <t>Utensilios para el Servicio de Alimentación.</t>
  </si>
  <si>
    <t>Productos Minerales no Metálicos.</t>
  </si>
  <si>
    <t>Cemento y Productos de Concreto.</t>
  </si>
  <si>
    <t>Cal, Yeso y Productos de Yeso.</t>
  </si>
  <si>
    <t xml:space="preserve"> Madera y Productos de Madera.</t>
  </si>
  <si>
    <t>Vidrio y Productos de Vidrio.</t>
  </si>
  <si>
    <t>Material Eléctrico y Electrónico.</t>
  </si>
  <si>
    <t>Artículos Metálicos para la Construcción.</t>
  </si>
  <si>
    <t>Materiales Complementarios.</t>
  </si>
  <si>
    <t>Otros Materiales y Artículos de Construcción y Reparacion</t>
  </si>
  <si>
    <t>Productos Químicos Básicos.</t>
  </si>
  <si>
    <t>Materiales, Accesorios y Suministros de Laboratorio.</t>
  </si>
  <si>
    <t>Fibras Sintéticas, Hules, Plásticos y Derivados.</t>
  </si>
  <si>
    <t>Combustibles.</t>
  </si>
  <si>
    <t>Lubricantes y Aditivos.</t>
  </si>
  <si>
    <t>Vestuario y Uniformes.</t>
  </si>
  <si>
    <t>Artículos Deportivos.</t>
  </si>
  <si>
    <t>Herramientas Menores.</t>
  </si>
  <si>
    <t>Refacciones y Accesorios Menores de Edificios.</t>
  </si>
  <si>
    <t>Refacciones y Accesorios Menores de Equipo de Transporte</t>
  </si>
  <si>
    <t>SUBTOTAL DEL CAPITULO</t>
  </si>
  <si>
    <t>Servicios Generales</t>
  </si>
  <si>
    <t>Servicio de Energía Eléctrica.</t>
  </si>
  <si>
    <t>Servicio de Agua.</t>
  </si>
  <si>
    <t>Servicios de Internet.</t>
  </si>
  <si>
    <t>Servicio de Conducción de Señales Analógicas y Digitales</t>
  </si>
  <si>
    <t>Arrendamiento de Equipo de Administración.</t>
  </si>
  <si>
    <t>Arrendamiento de Vehículos.</t>
  </si>
  <si>
    <t>Patentes, Derechos de Autor, Regalías y Otros.</t>
  </si>
  <si>
    <t>Asesorías.</t>
  </si>
  <si>
    <t>Capacitación a Servidores Públicos.</t>
  </si>
  <si>
    <t>Impresiones Oficiales.</t>
  </si>
  <si>
    <t>Servicios de Vigilancia.</t>
  </si>
  <si>
    <t>Seguro de Bienes Patrimoniales.</t>
  </si>
  <si>
    <t>Fletes y Maniobras.</t>
  </si>
  <si>
    <t>Conservación y Mantenimiento Menor de Inmuebles.</t>
  </si>
  <si>
    <t>Mantenimiento y Conservación de Mobiliario y Equipo de Administracion</t>
  </si>
  <si>
    <t>Mantenimiento, Conservación y Reparación de vehículos terrestres, aéreos, marítimos, lacustres y fluviales</t>
  </si>
  <si>
    <t>Mantenimiento y Conservación de Maquinaria y Equipo.</t>
  </si>
  <si>
    <t>Instalaciones.</t>
  </si>
  <si>
    <t>Servicios de Lavandería, Limpieza, Higiene y Fumigacion</t>
  </si>
  <si>
    <t xml:space="preserve"> Otros Gastos de Difusión e Información</t>
  </si>
  <si>
    <t>Servicios de Jardinería y Fumigación.</t>
  </si>
  <si>
    <t>Pasajes Nacionales Aéreos.</t>
  </si>
  <si>
    <t>Gastos de Orden Social.</t>
  </si>
  <si>
    <t>Gastos de Orden Cultural.</t>
  </si>
  <si>
    <t>Congresos y Convenciones.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</si>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</sst>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  <numFmt numFmtId="165" formatCode="[$-1080A]&quot;$&quot;#,##0.00;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/>
    <xf numFmtId="0" fontId="0" fillId="2" borderId="0" xfId="0" applyFont="1" applyFill="1"/>
    <xf numFmtId="0" fontId="3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164" fontId="7" fillId="0" borderId="1" xfId="1" applyNumberFormat="1" applyFont="1" applyBorder="1"/>
    <xf numFmtId="44" fontId="7" fillId="0" borderId="1" xfId="1" applyFont="1" applyBorder="1"/>
    <xf numFmtId="44" fontId="3" fillId="0" borderId="0" xfId="1" applyFont="1" applyFill="1" applyBorder="1" applyAlignment="1">
      <alignment vertical="top"/>
    </xf>
    <xf numFmtId="7" fontId="3" fillId="0" borderId="0" xfId="1" applyNumberFormat="1" applyFont="1" applyFill="1" applyBorder="1" applyAlignment="1">
      <alignment vertical="top"/>
    </xf>
    <xf numFmtId="44" fontId="7" fillId="0" borderId="0" xfId="1" applyFont="1"/>
    <xf numFmtId="0" fontId="7" fillId="0" borderId="0" xfId="0" applyFont="1" applyFill="1"/>
    <xf numFmtId="44" fontId="7" fillId="0" borderId="0" xfId="1" applyFont="1" applyFill="1" applyBorder="1"/>
    <xf numFmtId="44" fontId="7" fillId="0" borderId="0" xfId="1" applyFont="1" applyFill="1"/>
    <xf numFmtId="44" fontId="7" fillId="0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7" fontId="6" fillId="0" borderId="0" xfId="0" applyNumberFormat="1" applyFont="1" applyFill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165" fontId="8" fillId="0" borderId="0" xfId="0" applyNumberFormat="1" applyFont="1" applyBorder="1" applyAlignment="1" applyProtection="1">
      <alignment vertical="top" wrapText="1" readingOrder="1"/>
      <protection locked="0"/>
    </xf>
    <xf numFmtId="0" fontId="7" fillId="0" borderId="0" xfId="0" applyFont="1" applyBorder="1" applyAlignment="1">
      <alignment horizontal="center"/>
    </xf>
    <xf numFmtId="165" fontId="9" fillId="0" borderId="0" xfId="0" applyNumberFormat="1" applyFont="1" applyAlignment="1" applyProtection="1">
      <alignment vertical="top" wrapText="1" readingOrder="1"/>
      <protection locked="0"/>
    </xf>
    <xf numFmtId="0" fontId="6" fillId="0" borderId="0" xfId="0" applyFont="1" applyAlignment="1">
      <alignment horizontal="centerContinuous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justify" vertical="top" wrapText="1"/>
    </xf>
    <xf numFmtId="7" fontId="7" fillId="0" borderId="1" xfId="1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7" fontId="2" fillId="0" borderId="0" xfId="0" applyNumberFormat="1" applyFont="1" applyFill="1" applyAlignment="1">
      <alignment vertical="top"/>
    </xf>
    <xf numFmtId="7" fontId="10" fillId="0" borderId="0" xfId="0" applyNumberFormat="1" applyFont="1" applyFill="1" applyAlignment="1">
      <alignment vertical="top"/>
    </xf>
    <xf numFmtId="7" fontId="6" fillId="0" borderId="0" xfId="0" applyNumberFormat="1" applyFont="1" applyFill="1" applyAlignment="1">
      <alignment vertical="top"/>
    </xf>
    <xf numFmtId="44" fontId="3" fillId="0" borderId="0" xfId="1" applyFont="1" applyFill="1" applyBorder="1"/>
    <xf numFmtId="7" fontId="3" fillId="0" borderId="0" xfId="1" applyNumberFormat="1" applyFont="1" applyFill="1"/>
    <xf numFmtId="0" fontId="0" fillId="0" borderId="0" xfId="0" applyFont="1" applyFill="1"/>
    <xf numFmtId="7" fontId="3" fillId="0" borderId="0" xfId="0" applyNumberFormat="1" applyFont="1"/>
    <xf numFmtId="0" fontId="6" fillId="2" borderId="0" xfId="0" applyFont="1" applyFill="1"/>
    <xf numFmtId="0" fontId="10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Continuous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435429</xdr:colOff>
      <xdr:row>0</xdr:row>
      <xdr:rowOff>28574</xdr:rowOff>
    </xdr:from>
    <xdr:to>
      <xdr:col>16</xdr:col>
      <xdr:colOff>1</xdr:colOff>
      <xdr:row>1</xdr:row>
      <xdr:rowOff>40820</xdr:rowOff>
    </xdr:to>
    <xdr:pic>
      <xdr:nvPicPr>
        <xdr:cNvPr id="2" name="Picture 0" descr="584e20b7-5768-4a9e-b22b-c8e93d00277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8479" y="28574"/>
          <a:ext cx="1240972" cy="564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647700</xdr:colOff>
      <xdr:row>1</xdr:row>
      <xdr:rowOff>25092</xdr:rowOff>
    </xdr:to>
    <xdr:pic>
      <xdr:nvPicPr>
        <xdr:cNvPr id="3" name="Picture 1" descr="e4a52360-5a7d-4632-8b93-00b2af11faa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171575" cy="57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435429</xdr:colOff>
      <xdr:row>0</xdr:row>
      <xdr:rowOff>28574</xdr:rowOff>
    </xdr:from>
    <xdr:to>
      <xdr:col>16</xdr:col>
      <xdr:colOff>1</xdr:colOff>
      <xdr:row>1</xdr:row>
      <xdr:rowOff>40820</xdr:rowOff>
    </xdr:to>
    <xdr:pic>
      <xdr:nvPicPr>
        <xdr:cNvPr id="4" name="Picture 0" descr="584e20b7-5768-4a9e-b22b-c8e93d00277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8479" y="28574"/>
          <a:ext cx="1240972" cy="564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zoomScale="95" zoomScaleNormal="95" zoomScaleSheetLayoutView="100" workbookViewId="0">
      <selection activeCell="F89" sqref="F89"/>
    </sheetView>
  </sheetViews>
  <sheetFormatPr baseColWidth="10" defaultColWidth="11.5703125" defaultRowHeight="15" x14ac:dyDescent="0.25"/>
  <cols>
    <col min="1" max="1" width="10" style="2" customWidth="1"/>
    <col min="2" max="2" width="7.5703125" style="2" customWidth="1"/>
    <col min="3" max="3" width="34.42578125" style="2" customWidth="1"/>
    <col min="4" max="4" width="14.5703125" style="2" customWidth="1"/>
    <col min="5" max="5" width="13.42578125" style="2" bestFit="1" customWidth="1"/>
    <col min="6" max="6" width="11.85546875" style="2" customWidth="1"/>
    <col min="7" max="9" width="13.42578125" style="2" bestFit="1" customWidth="1"/>
    <col min="10" max="10" width="11.85546875" style="2" customWidth="1"/>
    <col min="11" max="12" width="13.42578125" style="2" bestFit="1" customWidth="1"/>
    <col min="13" max="15" width="11.85546875" style="2" customWidth="1"/>
    <col min="16" max="16" width="13.28515625" style="2" bestFit="1" customWidth="1"/>
    <col min="17" max="17" width="0.85546875" style="2" customWidth="1"/>
    <col min="18" max="18" width="5.42578125" style="2" customWidth="1"/>
    <col min="19" max="19" width="17.140625" style="9" hidden="1" customWidth="1"/>
    <col min="20" max="20" width="12.140625" style="2" hidden="1" customWidth="1"/>
    <col min="21" max="21" width="16.5703125" style="2" hidden="1" customWidth="1"/>
    <col min="22" max="22" width="12.140625" style="2" customWidth="1"/>
    <col min="23" max="16384" width="11.5703125" style="2"/>
  </cols>
  <sheetData>
    <row r="1" spans="1:19" ht="43.5" customHeight="1" x14ac:dyDescent="0.25">
      <c r="A1" s="1"/>
      <c r="B1" s="1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S1" s="3"/>
    </row>
    <row r="2" spans="1:19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S2" s="3"/>
    </row>
    <row r="3" spans="1:19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</row>
    <row r="4" spans="1:1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</row>
    <row r="5" spans="1:19" ht="24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7" t="s">
        <v>17</v>
      </c>
      <c r="Q5" s="5"/>
      <c r="S5" s="3"/>
    </row>
    <row r="6" spans="1:19" x14ac:dyDescent="0.25">
      <c r="A6" s="8">
        <v>2000</v>
      </c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x14ac:dyDescent="0.25">
      <c r="A7" s="52"/>
      <c r="B7" s="10">
        <v>21101</v>
      </c>
      <c r="C7" s="11" t="s">
        <v>19</v>
      </c>
      <c r="D7" s="12">
        <f>SUM(E7:P7)</f>
        <v>1070180.3400000001</v>
      </c>
      <c r="E7" s="12">
        <v>0</v>
      </c>
      <c r="F7" s="12">
        <v>0</v>
      </c>
      <c r="G7" s="12">
        <v>0</v>
      </c>
      <c r="H7" s="12">
        <v>0</v>
      </c>
      <c r="I7" s="12">
        <v>1037937.72</v>
      </c>
      <c r="J7" s="12">
        <v>0</v>
      </c>
      <c r="K7" s="12">
        <v>14612</v>
      </c>
      <c r="L7" s="12">
        <v>17630.62</v>
      </c>
      <c r="M7" s="12">
        <v>0</v>
      </c>
      <c r="N7" s="12">
        <v>0</v>
      </c>
      <c r="O7" s="12">
        <v>0</v>
      </c>
      <c r="P7" s="12">
        <v>0</v>
      </c>
      <c r="Q7" s="5"/>
    </row>
    <row r="8" spans="1:19" ht="36.75" x14ac:dyDescent="0.25">
      <c r="A8" s="53"/>
      <c r="B8" s="10">
        <v>21401</v>
      </c>
      <c r="C8" s="11" t="s">
        <v>20</v>
      </c>
      <c r="D8" s="12">
        <f>SUM(E8:P8)</f>
        <v>1069850.3899999999</v>
      </c>
      <c r="E8" s="12">
        <v>0</v>
      </c>
      <c r="F8" s="12">
        <v>0</v>
      </c>
      <c r="G8" s="12">
        <v>0</v>
      </c>
      <c r="H8" s="12">
        <v>0</v>
      </c>
      <c r="I8" s="12">
        <v>30350.39</v>
      </c>
      <c r="J8" s="12">
        <v>0</v>
      </c>
      <c r="K8" s="12">
        <v>0</v>
      </c>
      <c r="L8" s="12">
        <v>1039500</v>
      </c>
      <c r="M8" s="12">
        <v>0</v>
      </c>
      <c r="N8" s="12">
        <v>0</v>
      </c>
      <c r="O8" s="12">
        <v>0</v>
      </c>
      <c r="P8" s="12">
        <v>0</v>
      </c>
      <c r="Q8" s="5"/>
    </row>
    <row r="9" spans="1:19" x14ac:dyDescent="0.25">
      <c r="A9" s="53"/>
      <c r="B9" s="10">
        <v>21601</v>
      </c>
      <c r="C9" s="11" t="s">
        <v>21</v>
      </c>
      <c r="D9" s="12">
        <f>SUM(E9:P9)</f>
        <v>1601015.01</v>
      </c>
      <c r="E9" s="13">
        <v>0</v>
      </c>
      <c r="F9" s="13">
        <v>0</v>
      </c>
      <c r="G9" s="13">
        <v>0</v>
      </c>
      <c r="H9" s="13">
        <v>1000000</v>
      </c>
      <c r="I9" s="13">
        <v>363.3</v>
      </c>
      <c r="J9" s="13">
        <v>0</v>
      </c>
      <c r="K9" s="13">
        <v>0</v>
      </c>
      <c r="L9" s="13">
        <v>600651.71</v>
      </c>
      <c r="M9" s="13">
        <v>0</v>
      </c>
      <c r="N9" s="13">
        <v>0</v>
      </c>
      <c r="O9" s="13">
        <v>0</v>
      </c>
      <c r="P9" s="13">
        <v>0</v>
      </c>
      <c r="Q9" s="5"/>
    </row>
    <row r="10" spans="1:19" ht="24.75" x14ac:dyDescent="0.25">
      <c r="A10" s="53"/>
      <c r="B10" s="10">
        <v>21701</v>
      </c>
      <c r="C10" s="11" t="s">
        <v>22</v>
      </c>
      <c r="D10" s="12">
        <f t="shared" ref="D10:D31" si="0">SUM(E10:P10)</f>
        <v>12317534.369999999</v>
      </c>
      <c r="E10" s="13">
        <v>6023000</v>
      </c>
      <c r="F10" s="13">
        <v>0</v>
      </c>
      <c r="G10" s="13">
        <v>0</v>
      </c>
      <c r="H10" s="13">
        <v>0</v>
      </c>
      <c r="I10" s="13">
        <v>58950.3</v>
      </c>
      <c r="J10" s="13">
        <v>0</v>
      </c>
      <c r="K10" s="13">
        <v>5878437.5800000001</v>
      </c>
      <c r="L10" s="13">
        <v>262600</v>
      </c>
      <c r="M10" s="13">
        <v>44546.49</v>
      </c>
      <c r="N10" s="13">
        <v>50000</v>
      </c>
      <c r="O10" s="13">
        <v>0</v>
      </c>
      <c r="P10" s="13">
        <v>0</v>
      </c>
      <c r="Q10" s="5"/>
    </row>
    <row r="11" spans="1:19" x14ac:dyDescent="0.25">
      <c r="A11" s="53"/>
      <c r="B11" s="10">
        <v>21111</v>
      </c>
      <c r="C11" s="11" t="s">
        <v>23</v>
      </c>
      <c r="D11" s="12">
        <f t="shared" si="0"/>
        <v>1002051.8</v>
      </c>
      <c r="E11" s="14">
        <v>0</v>
      </c>
      <c r="F11" s="14">
        <v>0</v>
      </c>
      <c r="G11" s="14">
        <v>1000000</v>
      </c>
      <c r="H11" s="14">
        <v>0</v>
      </c>
      <c r="I11" s="14">
        <v>0</v>
      </c>
      <c r="J11" s="14">
        <v>0</v>
      </c>
      <c r="K11" s="14">
        <v>0</v>
      </c>
      <c r="L11" s="14">
        <v>2051.8000000000002</v>
      </c>
      <c r="M11" s="14">
        <v>0</v>
      </c>
      <c r="N11" s="14">
        <v>0</v>
      </c>
      <c r="O11" s="14">
        <v>0</v>
      </c>
      <c r="P11" s="14">
        <v>0</v>
      </c>
      <c r="Q11" s="5"/>
    </row>
    <row r="12" spans="1:19" ht="24.75" x14ac:dyDescent="0.25">
      <c r="A12" s="53"/>
      <c r="B12" s="10">
        <v>22301</v>
      </c>
      <c r="C12" s="11" t="s">
        <v>24</v>
      </c>
      <c r="D12" s="12">
        <f t="shared" si="0"/>
        <v>22165</v>
      </c>
      <c r="E12" s="14">
        <v>0</v>
      </c>
      <c r="F12" s="14">
        <v>0</v>
      </c>
      <c r="G12" s="14">
        <v>0</v>
      </c>
      <c r="H12" s="14">
        <v>0</v>
      </c>
      <c r="I12" s="14">
        <v>20000</v>
      </c>
      <c r="J12" s="14">
        <v>0</v>
      </c>
      <c r="K12" s="14">
        <v>0</v>
      </c>
      <c r="L12" s="14">
        <v>2165</v>
      </c>
      <c r="M12" s="14">
        <v>0</v>
      </c>
      <c r="N12" s="14">
        <v>0</v>
      </c>
      <c r="O12" s="14">
        <v>0</v>
      </c>
      <c r="P12" s="14">
        <v>0</v>
      </c>
      <c r="Q12" s="5"/>
    </row>
    <row r="13" spans="1:19" x14ac:dyDescent="0.25">
      <c r="A13" s="53"/>
      <c r="B13" s="10">
        <v>24101</v>
      </c>
      <c r="C13" s="11" t="s">
        <v>25</v>
      </c>
      <c r="D13" s="12">
        <f t="shared" si="0"/>
        <v>523408</v>
      </c>
      <c r="E13" s="14">
        <v>0</v>
      </c>
      <c r="F13" s="14">
        <v>0</v>
      </c>
      <c r="G13" s="14">
        <v>273408</v>
      </c>
      <c r="H13" s="14">
        <v>250000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5"/>
    </row>
    <row r="14" spans="1:19" x14ac:dyDescent="0.25">
      <c r="A14" s="53"/>
      <c r="B14" s="10">
        <v>24201</v>
      </c>
      <c r="C14" s="11" t="s">
        <v>26</v>
      </c>
      <c r="D14" s="12">
        <f t="shared" si="0"/>
        <v>3084856</v>
      </c>
      <c r="E14" s="14">
        <v>0</v>
      </c>
      <c r="F14" s="14">
        <v>0</v>
      </c>
      <c r="G14" s="14">
        <v>3084856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5"/>
    </row>
    <row r="15" spans="1:19" x14ac:dyDescent="0.25">
      <c r="A15" s="53"/>
      <c r="B15" s="10">
        <v>24301</v>
      </c>
      <c r="C15" s="11" t="s">
        <v>27</v>
      </c>
      <c r="D15" s="12">
        <f t="shared" si="0"/>
        <v>339392</v>
      </c>
      <c r="E15" s="14">
        <v>0</v>
      </c>
      <c r="F15" s="14">
        <v>0</v>
      </c>
      <c r="G15" s="14">
        <v>189392</v>
      </c>
      <c r="H15" s="14">
        <v>150000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5"/>
    </row>
    <row r="16" spans="1:19" x14ac:dyDescent="0.25">
      <c r="A16" s="53"/>
      <c r="B16" s="10">
        <v>24401</v>
      </c>
      <c r="C16" s="11" t="s">
        <v>28</v>
      </c>
      <c r="D16" s="12">
        <f t="shared" si="0"/>
        <v>1003760</v>
      </c>
      <c r="E16" s="14">
        <v>0</v>
      </c>
      <c r="F16" s="14">
        <v>0</v>
      </c>
      <c r="G16" s="14">
        <v>1003760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5"/>
    </row>
    <row r="17" spans="1:17" x14ac:dyDescent="0.25">
      <c r="A17" s="53"/>
      <c r="B17" s="10">
        <v>24501</v>
      </c>
      <c r="C17" s="11" t="s">
        <v>29</v>
      </c>
      <c r="D17" s="12">
        <f t="shared" si="0"/>
        <v>455520</v>
      </c>
      <c r="E17" s="14">
        <v>0</v>
      </c>
      <c r="F17" s="14">
        <v>0</v>
      </c>
      <c r="G17" s="14">
        <v>455520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5"/>
    </row>
    <row r="18" spans="1:17" x14ac:dyDescent="0.25">
      <c r="A18" s="53"/>
      <c r="B18" s="10">
        <v>24601</v>
      </c>
      <c r="C18" s="11" t="s">
        <v>30</v>
      </c>
      <c r="D18" s="12">
        <f t="shared" si="0"/>
        <v>1782481.9199999999</v>
      </c>
      <c r="E18" s="14">
        <v>0</v>
      </c>
      <c r="F18" s="14">
        <v>0</v>
      </c>
      <c r="G18" s="14">
        <v>1627092</v>
      </c>
      <c r="H18" s="14">
        <v>10000</v>
      </c>
      <c r="I18" s="14">
        <v>145389.92000000001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5"/>
    </row>
    <row r="19" spans="1:17" x14ac:dyDescent="0.25">
      <c r="A19" s="53"/>
      <c r="B19" s="10">
        <v>24701</v>
      </c>
      <c r="C19" s="11" t="s">
        <v>31</v>
      </c>
      <c r="D19" s="12">
        <f t="shared" si="0"/>
        <v>5008426.37</v>
      </c>
      <c r="E19" s="14">
        <v>0</v>
      </c>
      <c r="F19" s="14">
        <v>0</v>
      </c>
      <c r="G19" s="14">
        <v>5008426.37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5"/>
    </row>
    <row r="20" spans="1:17" x14ac:dyDescent="0.25">
      <c r="A20" s="53"/>
      <c r="B20" s="10">
        <v>24801</v>
      </c>
      <c r="C20" s="11" t="s">
        <v>32</v>
      </c>
      <c r="D20" s="12">
        <f t="shared" si="0"/>
        <v>973810</v>
      </c>
      <c r="E20" s="14">
        <v>0</v>
      </c>
      <c r="F20" s="14">
        <v>0</v>
      </c>
      <c r="G20" s="14">
        <v>515520</v>
      </c>
      <c r="H20" s="14">
        <v>220000</v>
      </c>
      <c r="I20" s="14">
        <v>39500</v>
      </c>
      <c r="J20" s="14">
        <v>20000</v>
      </c>
      <c r="K20" s="14">
        <v>20000</v>
      </c>
      <c r="L20" s="14">
        <v>20000</v>
      </c>
      <c r="M20" s="14">
        <v>50790</v>
      </c>
      <c r="N20" s="14">
        <v>38000</v>
      </c>
      <c r="O20" s="14">
        <v>30000</v>
      </c>
      <c r="P20" s="14">
        <v>20000</v>
      </c>
      <c r="Q20" s="5"/>
    </row>
    <row r="21" spans="1:17" ht="24.75" x14ac:dyDescent="0.25">
      <c r="A21" s="53"/>
      <c r="B21" s="10">
        <v>24901</v>
      </c>
      <c r="C21" s="11" t="s">
        <v>33</v>
      </c>
      <c r="D21" s="12">
        <f t="shared" si="0"/>
        <v>1254080</v>
      </c>
      <c r="E21" s="14">
        <v>0</v>
      </c>
      <c r="F21" s="14">
        <v>0</v>
      </c>
      <c r="G21" s="14">
        <v>1239512</v>
      </c>
      <c r="H21" s="14">
        <v>0</v>
      </c>
      <c r="I21" s="14">
        <v>8117</v>
      </c>
      <c r="J21" s="14">
        <v>0</v>
      </c>
      <c r="K21" s="14">
        <v>0</v>
      </c>
      <c r="L21" s="14">
        <v>0</v>
      </c>
      <c r="M21" s="14">
        <v>6451</v>
      </c>
      <c r="N21" s="14">
        <v>0</v>
      </c>
      <c r="O21" s="14">
        <v>0</v>
      </c>
      <c r="P21" s="14">
        <v>0</v>
      </c>
      <c r="Q21" s="5"/>
    </row>
    <row r="22" spans="1:17" x14ac:dyDescent="0.25">
      <c r="A22" s="53"/>
      <c r="B22" s="10">
        <v>25101</v>
      </c>
      <c r="C22" s="11" t="s">
        <v>34</v>
      </c>
      <c r="D22" s="12">
        <f t="shared" si="0"/>
        <v>400000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400000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5"/>
    </row>
    <row r="23" spans="1:17" ht="24.75" x14ac:dyDescent="0.25">
      <c r="A23" s="53"/>
      <c r="B23" s="10">
        <v>25501</v>
      </c>
      <c r="C23" s="11" t="s">
        <v>35</v>
      </c>
      <c r="D23" s="12">
        <f t="shared" si="0"/>
        <v>515196.65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515196.65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5"/>
    </row>
    <row r="24" spans="1:17" ht="24.75" x14ac:dyDescent="0.25">
      <c r="A24" s="53"/>
      <c r="B24" s="10">
        <v>25601</v>
      </c>
      <c r="C24" s="11" t="s">
        <v>36</v>
      </c>
      <c r="D24" s="12">
        <f t="shared" si="0"/>
        <v>105376</v>
      </c>
      <c r="E24" s="14">
        <v>0</v>
      </c>
      <c r="F24" s="14">
        <v>0</v>
      </c>
      <c r="G24" s="14">
        <v>105376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5"/>
    </row>
    <row r="25" spans="1:17" x14ac:dyDescent="0.25">
      <c r="A25" s="53"/>
      <c r="B25" s="10">
        <v>26111</v>
      </c>
      <c r="C25" s="11" t="s">
        <v>37</v>
      </c>
      <c r="D25" s="12">
        <f t="shared" si="0"/>
        <v>939252.46</v>
      </c>
      <c r="E25" s="14">
        <v>0</v>
      </c>
      <c r="F25" s="14">
        <v>0</v>
      </c>
      <c r="G25" s="14">
        <v>939252.46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5"/>
    </row>
    <row r="26" spans="1:17" x14ac:dyDescent="0.25">
      <c r="A26" s="53"/>
      <c r="B26" s="10">
        <v>26112</v>
      </c>
      <c r="C26" s="11" t="s">
        <v>38</v>
      </c>
      <c r="D26" s="12">
        <f t="shared" si="0"/>
        <v>80000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40000</v>
      </c>
      <c r="K26" s="14">
        <v>0</v>
      </c>
      <c r="L26" s="14">
        <v>0</v>
      </c>
      <c r="M26" s="14">
        <v>0</v>
      </c>
      <c r="N26" s="14">
        <v>40000</v>
      </c>
      <c r="O26" s="14">
        <v>0</v>
      </c>
      <c r="P26" s="14">
        <v>0</v>
      </c>
      <c r="Q26" s="5"/>
    </row>
    <row r="27" spans="1:17" x14ac:dyDescent="0.25">
      <c r="A27" s="53"/>
      <c r="B27" s="10">
        <v>27101</v>
      </c>
      <c r="C27" s="11" t="s">
        <v>39</v>
      </c>
      <c r="D27" s="12">
        <f t="shared" si="0"/>
        <v>1346037</v>
      </c>
      <c r="E27" s="14">
        <v>0</v>
      </c>
      <c r="F27" s="14">
        <v>0</v>
      </c>
      <c r="G27" s="14">
        <v>0</v>
      </c>
      <c r="H27" s="14">
        <v>0</v>
      </c>
      <c r="I27" s="14">
        <v>413200</v>
      </c>
      <c r="J27" s="14">
        <v>10000</v>
      </c>
      <c r="K27" s="14">
        <v>77212</v>
      </c>
      <c r="L27" s="14">
        <v>845625</v>
      </c>
      <c r="M27" s="14">
        <v>0</v>
      </c>
      <c r="N27" s="14">
        <v>0</v>
      </c>
      <c r="O27" s="14">
        <v>0</v>
      </c>
      <c r="P27" s="14">
        <v>0</v>
      </c>
      <c r="Q27" s="5"/>
    </row>
    <row r="28" spans="1:17" x14ac:dyDescent="0.25">
      <c r="A28" s="53"/>
      <c r="B28" s="10">
        <v>27301</v>
      </c>
      <c r="C28" s="11" t="s">
        <v>40</v>
      </c>
      <c r="D28" s="12">
        <f t="shared" si="0"/>
        <v>3199764.88</v>
      </c>
      <c r="E28" s="14">
        <v>240000</v>
      </c>
      <c r="F28" s="14">
        <v>240000</v>
      </c>
      <c r="G28" s="14">
        <v>240000</v>
      </c>
      <c r="H28" s="14">
        <v>240000</v>
      </c>
      <c r="I28" s="14">
        <v>240000</v>
      </c>
      <c r="J28" s="14">
        <v>432974.4</v>
      </c>
      <c r="K28" s="14">
        <v>240000</v>
      </c>
      <c r="L28" s="14">
        <v>334621.23</v>
      </c>
      <c r="M28" s="14">
        <v>240000</v>
      </c>
      <c r="N28" s="14">
        <v>240000</v>
      </c>
      <c r="O28" s="14">
        <v>262169.25</v>
      </c>
      <c r="P28" s="14">
        <v>250000</v>
      </c>
      <c r="Q28" s="5"/>
    </row>
    <row r="29" spans="1:17" x14ac:dyDescent="0.25">
      <c r="A29" s="53"/>
      <c r="B29" s="10">
        <v>29101</v>
      </c>
      <c r="C29" s="11" t="s">
        <v>41</v>
      </c>
      <c r="D29" s="12">
        <f t="shared" si="0"/>
        <v>91360</v>
      </c>
      <c r="E29" s="14">
        <v>0</v>
      </c>
      <c r="F29" s="14">
        <v>0</v>
      </c>
      <c r="G29" s="14">
        <v>21360</v>
      </c>
      <c r="H29" s="14">
        <v>70000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5"/>
    </row>
    <row r="30" spans="1:17" ht="24.75" x14ac:dyDescent="0.25">
      <c r="A30" s="53"/>
      <c r="B30" s="10">
        <v>29201</v>
      </c>
      <c r="C30" s="11" t="s">
        <v>42</v>
      </c>
      <c r="D30" s="12">
        <f t="shared" si="0"/>
        <v>390000</v>
      </c>
      <c r="E30" s="14">
        <v>0</v>
      </c>
      <c r="F30" s="14">
        <v>20000</v>
      </c>
      <c r="G30" s="14">
        <v>25000</v>
      </c>
      <c r="H30" s="14">
        <v>125000</v>
      </c>
      <c r="I30" s="14">
        <v>25000</v>
      </c>
      <c r="J30" s="14">
        <v>25000</v>
      </c>
      <c r="K30" s="14">
        <v>25000</v>
      </c>
      <c r="L30" s="14">
        <v>50000</v>
      </c>
      <c r="M30" s="14">
        <v>25000</v>
      </c>
      <c r="N30" s="14">
        <v>25000</v>
      </c>
      <c r="O30" s="14">
        <v>25000</v>
      </c>
      <c r="P30" s="14">
        <v>20000</v>
      </c>
      <c r="Q30" s="5"/>
    </row>
    <row r="31" spans="1:17" ht="24.75" x14ac:dyDescent="0.25">
      <c r="A31" s="54"/>
      <c r="B31" s="10">
        <v>29601</v>
      </c>
      <c r="C31" s="11" t="s">
        <v>43</v>
      </c>
      <c r="D31" s="12">
        <f t="shared" si="0"/>
        <v>300000</v>
      </c>
      <c r="E31" s="14">
        <v>0</v>
      </c>
      <c r="F31" s="14">
        <v>0</v>
      </c>
      <c r="G31" s="14">
        <v>0</v>
      </c>
      <c r="H31" s="14">
        <v>300000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5"/>
    </row>
    <row r="32" spans="1:17" x14ac:dyDescent="0.25">
      <c r="A32" s="8"/>
      <c r="B32" s="5"/>
      <c r="C32" s="15" t="s">
        <v>44</v>
      </c>
      <c r="D32" s="16">
        <f>SUM(D7:D31)</f>
        <v>38875518.190000005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5"/>
    </row>
    <row r="33" spans="1:22" s="22" customFormat="1" x14ac:dyDescent="0.25">
      <c r="A33" s="18"/>
      <c r="B33" s="18"/>
      <c r="C33" s="19"/>
      <c r="D33" s="20"/>
      <c r="E33" s="21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S33" s="23"/>
      <c r="V33" s="24"/>
    </row>
    <row r="34" spans="1:22" s="22" customFormat="1" x14ac:dyDescent="0.25">
      <c r="A34" s="18"/>
      <c r="B34" s="18"/>
      <c r="C34" s="19"/>
      <c r="D34" s="20"/>
      <c r="E34" s="21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S34" s="23"/>
      <c r="V34" s="24"/>
    </row>
    <row r="35" spans="1:22" s="22" customFormat="1" x14ac:dyDescent="0.25">
      <c r="A35" s="5"/>
      <c r="B35" s="5"/>
      <c r="C35" s="25"/>
      <c r="D35" s="26"/>
      <c r="E35" s="26"/>
      <c r="F35" s="2"/>
      <c r="G35" s="26"/>
      <c r="H35" s="26"/>
      <c r="I35" s="26"/>
      <c r="J35" s="26"/>
      <c r="K35" s="26"/>
      <c r="L35" s="49"/>
      <c r="M35" s="49"/>
      <c r="N35" s="49"/>
      <c r="O35" s="27"/>
      <c r="P35" s="2"/>
      <c r="Q35" s="18"/>
      <c r="S35" s="23"/>
      <c r="V35" s="24"/>
    </row>
    <row r="36" spans="1:22" s="22" customFormat="1" x14ac:dyDescent="0.25">
      <c r="A36" s="5"/>
      <c r="B36" s="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27"/>
      <c r="O36" s="27"/>
      <c r="P36" s="2"/>
      <c r="Q36" s="18"/>
      <c r="S36" s="23"/>
      <c r="V36" s="24"/>
    </row>
    <row r="37" spans="1:22" s="22" customFormat="1" x14ac:dyDescent="0.25">
      <c r="A37" s="5"/>
      <c r="B37" s="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  <c r="N37" s="27"/>
      <c r="O37" s="27"/>
      <c r="P37" s="2"/>
      <c r="Q37" s="18"/>
      <c r="S37" s="23"/>
      <c r="V37" s="24"/>
    </row>
    <row r="38" spans="1:22" s="22" customFormat="1" x14ac:dyDescent="0.25">
      <c r="A38" s="5"/>
      <c r="B38" s="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7"/>
      <c r="N38" s="27"/>
      <c r="O38" s="27"/>
      <c r="P38" s="2"/>
      <c r="Q38" s="18"/>
      <c r="S38" s="23"/>
      <c r="V38" s="24"/>
    </row>
    <row r="39" spans="1:22" s="22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8"/>
      <c r="S39" s="23"/>
      <c r="V39" s="24"/>
    </row>
    <row r="40" spans="1:22" s="22" customFormat="1" x14ac:dyDescent="0.25">
      <c r="A40" s="2"/>
      <c r="B40" s="2"/>
      <c r="C40" s="2"/>
      <c r="D40" s="27"/>
      <c r="E40" s="27"/>
      <c r="F40" s="27"/>
      <c r="G40" s="27"/>
      <c r="H40" s="2"/>
      <c r="I40" s="2"/>
      <c r="J40" s="2"/>
      <c r="K40" s="2"/>
      <c r="L40" s="27"/>
      <c r="M40" s="2"/>
      <c r="N40" s="2"/>
      <c r="O40" s="2"/>
      <c r="P40" s="2"/>
      <c r="Q40" s="18"/>
      <c r="S40" s="23"/>
      <c r="V40" s="24"/>
    </row>
    <row r="41" spans="1:22" s="22" customFormat="1" x14ac:dyDescent="0.25">
      <c r="A41" s="2"/>
      <c r="B41" s="2"/>
      <c r="C41" s="48"/>
      <c r="D41" s="28"/>
      <c r="E41" s="28"/>
      <c r="F41" s="28"/>
      <c r="G41" s="2"/>
      <c r="H41" s="2"/>
      <c r="I41" s="2"/>
      <c r="J41" s="2"/>
      <c r="K41" s="2"/>
      <c r="L41" s="27"/>
      <c r="M41" s="48"/>
      <c r="N41" s="56"/>
      <c r="O41" s="2"/>
      <c r="P41" s="2"/>
      <c r="Q41" s="18"/>
      <c r="S41" s="23"/>
      <c r="V41" s="24"/>
    </row>
    <row r="42" spans="1:22" s="22" customFormat="1" x14ac:dyDescent="0.25">
      <c r="A42" s="2"/>
      <c r="B42" s="2"/>
      <c r="C42" s="29"/>
      <c r="D42" s="30"/>
      <c r="E42" s="30"/>
      <c r="F42" s="30"/>
      <c r="G42" s="2"/>
      <c r="H42" s="2"/>
      <c r="I42" s="2"/>
      <c r="J42" s="2"/>
      <c r="K42" s="2"/>
      <c r="L42" s="2"/>
      <c r="M42" s="29"/>
      <c r="N42" s="31"/>
      <c r="O42" s="2"/>
      <c r="P42" s="2"/>
      <c r="Q42" s="18"/>
      <c r="S42" s="23"/>
      <c r="V42" s="24"/>
    </row>
    <row r="43" spans="1:22" s="22" customFormat="1" x14ac:dyDescent="0.25">
      <c r="A43" s="18"/>
      <c r="B43" s="18"/>
      <c r="C43" s="19"/>
      <c r="D43" s="20"/>
      <c r="E43" s="21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S43" s="23"/>
      <c r="V43" s="24"/>
    </row>
    <row r="44" spans="1:22" s="22" customFormat="1" x14ac:dyDescent="0.25">
      <c r="A44" s="18"/>
      <c r="B44" s="18"/>
      <c r="C44" s="19"/>
      <c r="D44" s="20"/>
      <c r="E44" s="21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S44" s="23"/>
      <c r="V44" s="24"/>
    </row>
    <row r="45" spans="1:22" s="22" customFormat="1" x14ac:dyDescent="0.25">
      <c r="A45" s="18"/>
      <c r="B45" s="18"/>
      <c r="C45" s="19"/>
      <c r="D45" s="20"/>
      <c r="E45" s="21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S45" s="23"/>
      <c r="V45" s="24"/>
    </row>
    <row r="46" spans="1:22" s="22" customFormat="1" ht="24" x14ac:dyDescent="0.25">
      <c r="A46" s="7" t="s">
        <v>2</v>
      </c>
      <c r="B46" s="7" t="s">
        <v>3</v>
      </c>
      <c r="C46" s="7" t="s">
        <v>4</v>
      </c>
      <c r="D46" s="7" t="s">
        <v>5</v>
      </c>
      <c r="E46" s="7" t="s">
        <v>6</v>
      </c>
      <c r="F46" s="7" t="s">
        <v>7</v>
      </c>
      <c r="G46" s="7" t="s">
        <v>8</v>
      </c>
      <c r="H46" s="7" t="s">
        <v>9</v>
      </c>
      <c r="I46" s="7" t="s">
        <v>10</v>
      </c>
      <c r="J46" s="7" t="s">
        <v>11</v>
      </c>
      <c r="K46" s="7" t="s">
        <v>12</v>
      </c>
      <c r="L46" s="7" t="s">
        <v>13</v>
      </c>
      <c r="M46" s="7" t="s">
        <v>14</v>
      </c>
      <c r="N46" s="7" t="s">
        <v>15</v>
      </c>
      <c r="O46" s="7" t="s">
        <v>16</v>
      </c>
      <c r="P46" s="7" t="s">
        <v>17</v>
      </c>
      <c r="Q46" s="18"/>
      <c r="S46" s="23"/>
    </row>
    <row r="47" spans="1:22" s="22" customFormat="1" x14ac:dyDescent="0.25">
      <c r="A47" s="32">
        <v>3000</v>
      </c>
      <c r="B47" s="33" t="s">
        <v>45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S47" s="23"/>
    </row>
    <row r="48" spans="1:22" s="38" customFormat="1" x14ac:dyDescent="0.25">
      <c r="A48" s="55"/>
      <c r="B48" s="34">
        <v>31101</v>
      </c>
      <c r="C48" s="35" t="s">
        <v>46</v>
      </c>
      <c r="D48" s="36">
        <f>SUM(E48:P48)</f>
        <v>3387303.21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1700000</v>
      </c>
      <c r="N48" s="36">
        <v>1687303.21</v>
      </c>
      <c r="O48" s="36">
        <v>0</v>
      </c>
      <c r="P48" s="36">
        <v>0</v>
      </c>
      <c r="Q48" s="37"/>
      <c r="S48" s="39">
        <f>SUM(E48:P48)</f>
        <v>3387303.21</v>
      </c>
    </row>
    <row r="49" spans="1:20" s="38" customFormat="1" ht="12.75" x14ac:dyDescent="0.25">
      <c r="A49" s="55"/>
      <c r="B49" s="34">
        <v>31301</v>
      </c>
      <c r="C49" s="35" t="s">
        <v>47</v>
      </c>
      <c r="D49" s="36">
        <f t="shared" ref="D49:D72" si="1">SUM(E49:P49)</f>
        <v>481875.97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61875.97</v>
      </c>
      <c r="L49" s="36">
        <v>70000</v>
      </c>
      <c r="M49" s="36">
        <v>70000</v>
      </c>
      <c r="N49" s="36">
        <v>70000</v>
      </c>
      <c r="O49" s="36">
        <v>70000</v>
      </c>
      <c r="P49" s="36">
        <v>140000</v>
      </c>
      <c r="Q49" s="37"/>
      <c r="S49" s="40">
        <f t="shared" ref="S49:S50" si="2">SUM(E49:P49)</f>
        <v>481875.97</v>
      </c>
      <c r="T49" s="41"/>
    </row>
    <row r="50" spans="1:20" s="38" customFormat="1" ht="12.75" x14ac:dyDescent="0.25">
      <c r="A50" s="55"/>
      <c r="B50" s="34">
        <v>31603</v>
      </c>
      <c r="C50" s="35" t="s">
        <v>48</v>
      </c>
      <c r="D50" s="36">
        <f t="shared" si="1"/>
        <v>154278</v>
      </c>
      <c r="E50" s="36">
        <v>0</v>
      </c>
      <c r="F50" s="36">
        <v>0</v>
      </c>
      <c r="G50" s="36">
        <v>0</v>
      </c>
      <c r="H50" s="36">
        <v>0</v>
      </c>
      <c r="I50" s="36">
        <v>154278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7"/>
      <c r="S50" s="40">
        <f t="shared" si="2"/>
        <v>154278</v>
      </c>
    </row>
    <row r="51" spans="1:20" s="38" customFormat="1" ht="15" customHeight="1" x14ac:dyDescent="0.25">
      <c r="A51" s="55"/>
      <c r="B51" s="34">
        <v>31701</v>
      </c>
      <c r="C51" s="35" t="s">
        <v>49</v>
      </c>
      <c r="D51" s="36">
        <f t="shared" si="1"/>
        <v>2066692.6</v>
      </c>
      <c r="E51" s="36">
        <v>0</v>
      </c>
      <c r="F51" s="36">
        <v>0</v>
      </c>
      <c r="G51" s="36">
        <v>0</v>
      </c>
      <c r="H51" s="36">
        <v>0</v>
      </c>
      <c r="I51" s="36">
        <v>2066692.6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7"/>
      <c r="S51" s="40"/>
    </row>
    <row r="52" spans="1:20" s="38" customFormat="1" ht="24" x14ac:dyDescent="0.25">
      <c r="A52" s="55"/>
      <c r="B52" s="34">
        <v>32304</v>
      </c>
      <c r="C52" s="35" t="s">
        <v>50</v>
      </c>
      <c r="D52" s="36">
        <f t="shared" si="1"/>
        <v>780000</v>
      </c>
      <c r="E52" s="36">
        <v>0</v>
      </c>
      <c r="F52" s="36">
        <v>0</v>
      </c>
      <c r="G52" s="36">
        <v>0</v>
      </c>
      <c r="H52" s="36">
        <v>780000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7"/>
      <c r="S52" s="40"/>
    </row>
    <row r="53" spans="1:20" s="38" customFormat="1" ht="12.75" x14ac:dyDescent="0.25">
      <c r="A53" s="55"/>
      <c r="B53" s="34">
        <v>32511</v>
      </c>
      <c r="C53" s="35" t="s">
        <v>51</v>
      </c>
      <c r="D53" s="36">
        <f t="shared" si="1"/>
        <v>371338.95999999996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222000</v>
      </c>
      <c r="N53" s="36">
        <v>149338.96</v>
      </c>
      <c r="O53" s="36">
        <v>0</v>
      </c>
      <c r="P53" s="36">
        <v>0</v>
      </c>
      <c r="Q53" s="37"/>
      <c r="S53" s="40"/>
    </row>
    <row r="54" spans="1:20" s="38" customFormat="1" ht="24" x14ac:dyDescent="0.25">
      <c r="A54" s="55"/>
      <c r="B54" s="34">
        <v>32701</v>
      </c>
      <c r="C54" s="35" t="s">
        <v>52</v>
      </c>
      <c r="D54" s="36">
        <f t="shared" si="1"/>
        <v>1100000</v>
      </c>
      <c r="E54" s="36">
        <v>0</v>
      </c>
      <c r="F54" s="36">
        <v>0</v>
      </c>
      <c r="G54" s="36">
        <v>0</v>
      </c>
      <c r="H54" s="36">
        <v>0</v>
      </c>
      <c r="I54" s="36">
        <v>1100000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7"/>
      <c r="S54" s="40"/>
    </row>
    <row r="55" spans="1:20" s="38" customFormat="1" ht="12.75" x14ac:dyDescent="0.25">
      <c r="A55" s="55"/>
      <c r="B55" s="34">
        <v>33111</v>
      </c>
      <c r="C55" s="35" t="s">
        <v>53</v>
      </c>
      <c r="D55" s="36">
        <f t="shared" si="1"/>
        <v>147078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147078</v>
      </c>
      <c r="P55" s="36">
        <v>0</v>
      </c>
      <c r="Q55" s="37"/>
      <c r="S55" s="40"/>
    </row>
    <row r="56" spans="1:20" s="38" customFormat="1" ht="12.75" x14ac:dyDescent="0.25">
      <c r="A56" s="55"/>
      <c r="B56" s="34">
        <v>33401</v>
      </c>
      <c r="C56" s="35" t="s">
        <v>54</v>
      </c>
      <c r="D56" s="36">
        <f t="shared" si="1"/>
        <v>1763288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350000</v>
      </c>
      <c r="K56" s="36">
        <v>213288</v>
      </c>
      <c r="L56" s="36">
        <v>0</v>
      </c>
      <c r="M56" s="36">
        <v>0</v>
      </c>
      <c r="N56" s="36">
        <v>0</v>
      </c>
      <c r="O56" s="36">
        <v>1200000</v>
      </c>
      <c r="P56" s="36">
        <v>0</v>
      </c>
      <c r="Q56" s="37"/>
      <c r="S56" s="40"/>
    </row>
    <row r="57" spans="1:20" s="38" customFormat="1" ht="12.75" x14ac:dyDescent="0.25">
      <c r="A57" s="55"/>
      <c r="B57" s="34">
        <v>33603</v>
      </c>
      <c r="C57" s="35" t="s">
        <v>55</v>
      </c>
      <c r="D57" s="36">
        <f t="shared" si="1"/>
        <v>480200</v>
      </c>
      <c r="E57" s="36">
        <v>0</v>
      </c>
      <c r="F57" s="36">
        <v>15000</v>
      </c>
      <c r="G57" s="36">
        <v>315200</v>
      </c>
      <c r="H57" s="36">
        <v>15000</v>
      </c>
      <c r="I57" s="36">
        <v>15000</v>
      </c>
      <c r="J57" s="36">
        <v>15000</v>
      </c>
      <c r="K57" s="36">
        <v>15000</v>
      </c>
      <c r="L57" s="36">
        <v>30000</v>
      </c>
      <c r="M57" s="36">
        <v>15000</v>
      </c>
      <c r="N57" s="36">
        <v>15000</v>
      </c>
      <c r="O57" s="36">
        <v>15000</v>
      </c>
      <c r="P57" s="36">
        <v>15000</v>
      </c>
      <c r="Q57" s="37"/>
      <c r="S57" s="40"/>
    </row>
    <row r="58" spans="1:20" s="38" customFormat="1" ht="12.75" x14ac:dyDescent="0.25">
      <c r="A58" s="55"/>
      <c r="B58" s="34">
        <v>33801</v>
      </c>
      <c r="C58" s="35" t="s">
        <v>56</v>
      </c>
      <c r="D58" s="36">
        <f t="shared" si="1"/>
        <v>3400000</v>
      </c>
      <c r="E58" s="36">
        <v>0</v>
      </c>
      <c r="F58" s="36">
        <v>0</v>
      </c>
      <c r="G58" s="36">
        <v>3400000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7"/>
      <c r="S58" s="40"/>
    </row>
    <row r="59" spans="1:20" s="38" customFormat="1" ht="12.75" x14ac:dyDescent="0.25">
      <c r="A59" s="55"/>
      <c r="B59" s="34">
        <v>34501</v>
      </c>
      <c r="C59" s="35" t="s">
        <v>57</v>
      </c>
      <c r="D59" s="36">
        <f t="shared" si="1"/>
        <v>450000</v>
      </c>
      <c r="E59" s="36">
        <v>0</v>
      </c>
      <c r="F59" s="36">
        <v>0</v>
      </c>
      <c r="G59" s="36">
        <v>0</v>
      </c>
      <c r="H59" s="36">
        <v>450000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7"/>
      <c r="S59" s="40"/>
    </row>
    <row r="60" spans="1:20" s="38" customFormat="1" ht="12.75" x14ac:dyDescent="0.25">
      <c r="A60" s="55"/>
      <c r="B60" s="34">
        <v>34701</v>
      </c>
      <c r="C60" s="35" t="s">
        <v>58</v>
      </c>
      <c r="D60" s="36">
        <f t="shared" si="1"/>
        <v>180000</v>
      </c>
      <c r="E60" s="36">
        <v>0</v>
      </c>
      <c r="F60" s="36">
        <v>30000</v>
      </c>
      <c r="G60" s="36">
        <v>30000</v>
      </c>
      <c r="H60" s="36">
        <v>0</v>
      </c>
      <c r="I60" s="36">
        <v>0</v>
      </c>
      <c r="J60" s="36">
        <v>15000</v>
      </c>
      <c r="K60" s="36">
        <v>30000</v>
      </c>
      <c r="L60" s="36">
        <v>0</v>
      </c>
      <c r="M60" s="36">
        <v>30000</v>
      </c>
      <c r="N60" s="36">
        <v>15000</v>
      </c>
      <c r="O60" s="36">
        <v>30000</v>
      </c>
      <c r="P60" s="36">
        <v>0</v>
      </c>
      <c r="Q60" s="37"/>
      <c r="S60" s="40"/>
    </row>
    <row r="61" spans="1:20" s="38" customFormat="1" ht="24" x14ac:dyDescent="0.25">
      <c r="A61" s="55"/>
      <c r="B61" s="34">
        <v>35106</v>
      </c>
      <c r="C61" s="35" t="s">
        <v>59</v>
      </c>
      <c r="D61" s="36">
        <f t="shared" si="1"/>
        <v>1844644.43</v>
      </c>
      <c r="E61" s="36">
        <v>0</v>
      </c>
      <c r="F61" s="36">
        <v>0</v>
      </c>
      <c r="G61" s="36">
        <v>1844644.43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7"/>
      <c r="S61" s="40"/>
    </row>
    <row r="62" spans="1:20" s="38" customFormat="1" ht="24" x14ac:dyDescent="0.25">
      <c r="A62" s="55"/>
      <c r="B62" s="34">
        <v>35201</v>
      </c>
      <c r="C62" s="35" t="s">
        <v>60</v>
      </c>
      <c r="D62" s="36">
        <f t="shared" si="1"/>
        <v>100000</v>
      </c>
      <c r="E62" s="36">
        <v>0</v>
      </c>
      <c r="F62" s="36">
        <v>0</v>
      </c>
      <c r="G62" s="36">
        <v>100000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7"/>
      <c r="S62" s="40"/>
    </row>
    <row r="63" spans="1:20" s="38" customFormat="1" ht="36" x14ac:dyDescent="0.25">
      <c r="A63" s="55"/>
      <c r="B63" s="34">
        <v>35501</v>
      </c>
      <c r="C63" s="35" t="s">
        <v>61</v>
      </c>
      <c r="D63" s="36">
        <f t="shared" si="1"/>
        <v>1200000</v>
      </c>
      <c r="E63" s="36">
        <v>0</v>
      </c>
      <c r="F63" s="36">
        <v>0</v>
      </c>
      <c r="G63" s="36">
        <v>0</v>
      </c>
      <c r="H63" s="36">
        <v>0</v>
      </c>
      <c r="I63" s="36">
        <v>1200000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7"/>
      <c r="S63" s="40"/>
    </row>
    <row r="64" spans="1:20" s="38" customFormat="1" ht="24" x14ac:dyDescent="0.25">
      <c r="A64" s="55"/>
      <c r="B64" s="34">
        <v>35701</v>
      </c>
      <c r="C64" s="35" t="s">
        <v>62</v>
      </c>
      <c r="D64" s="36">
        <f t="shared" si="1"/>
        <v>1650000</v>
      </c>
      <c r="E64" s="36">
        <v>0</v>
      </c>
      <c r="F64" s="36">
        <v>0</v>
      </c>
      <c r="G64" s="36">
        <v>1650000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7"/>
      <c r="S64" s="40"/>
    </row>
    <row r="65" spans="1:19" s="38" customFormat="1" ht="12.75" x14ac:dyDescent="0.25">
      <c r="A65" s="55"/>
      <c r="B65" s="34">
        <v>35706</v>
      </c>
      <c r="C65" s="35" t="s">
        <v>63</v>
      </c>
      <c r="D65" s="36">
        <f t="shared" si="1"/>
        <v>2000</v>
      </c>
      <c r="E65" s="36">
        <v>0</v>
      </c>
      <c r="F65" s="36">
        <v>0</v>
      </c>
      <c r="G65" s="36">
        <v>0</v>
      </c>
      <c r="H65" s="36">
        <v>0</v>
      </c>
      <c r="I65" s="36">
        <v>1000</v>
      </c>
      <c r="J65" s="36">
        <v>0</v>
      </c>
      <c r="K65" s="36">
        <v>0</v>
      </c>
      <c r="L65" s="36">
        <v>1000</v>
      </c>
      <c r="M65" s="36">
        <v>0</v>
      </c>
      <c r="N65" s="36">
        <v>0</v>
      </c>
      <c r="O65" s="36">
        <v>0</v>
      </c>
      <c r="P65" s="36">
        <v>0</v>
      </c>
      <c r="Q65" s="37"/>
      <c r="S65" s="40"/>
    </row>
    <row r="66" spans="1:19" s="38" customFormat="1" ht="24" x14ac:dyDescent="0.25">
      <c r="A66" s="55"/>
      <c r="B66" s="34">
        <v>35801</v>
      </c>
      <c r="C66" s="35" t="s">
        <v>64</v>
      </c>
      <c r="D66" s="36">
        <f t="shared" si="1"/>
        <v>3338800</v>
      </c>
      <c r="E66" s="36">
        <v>0</v>
      </c>
      <c r="F66" s="36">
        <v>0</v>
      </c>
      <c r="G66" s="36">
        <v>2300000</v>
      </c>
      <c r="H66" s="36">
        <v>0</v>
      </c>
      <c r="I66" s="36">
        <v>519400</v>
      </c>
      <c r="J66" s="36">
        <v>0</v>
      </c>
      <c r="K66" s="36">
        <v>0</v>
      </c>
      <c r="L66" s="36">
        <v>0</v>
      </c>
      <c r="M66" s="36">
        <v>519400</v>
      </c>
      <c r="N66" s="36">
        <v>0</v>
      </c>
      <c r="O66" s="36">
        <v>0</v>
      </c>
      <c r="P66" s="36">
        <v>0</v>
      </c>
      <c r="Q66" s="37"/>
      <c r="S66" s="40"/>
    </row>
    <row r="67" spans="1:19" s="38" customFormat="1" ht="12.75" x14ac:dyDescent="0.25">
      <c r="A67" s="55"/>
      <c r="B67" s="34">
        <v>36103</v>
      </c>
      <c r="C67" s="35" t="s">
        <v>65</v>
      </c>
      <c r="D67" s="36">
        <f t="shared" si="1"/>
        <v>300000</v>
      </c>
      <c r="E67" s="36">
        <v>0</v>
      </c>
      <c r="F67" s="36">
        <v>0</v>
      </c>
      <c r="G67" s="36">
        <v>0</v>
      </c>
      <c r="H67" s="36">
        <v>30000</v>
      </c>
      <c r="I67" s="36">
        <v>30000</v>
      </c>
      <c r="J67" s="36">
        <v>30000</v>
      </c>
      <c r="K67" s="36">
        <v>30000</v>
      </c>
      <c r="L67" s="36">
        <v>30000</v>
      </c>
      <c r="M67" s="36">
        <v>30000</v>
      </c>
      <c r="N67" s="36">
        <v>27500</v>
      </c>
      <c r="O67" s="36">
        <v>42500</v>
      </c>
      <c r="P67" s="36">
        <v>50000</v>
      </c>
      <c r="Q67" s="37"/>
      <c r="S67" s="40"/>
    </row>
    <row r="68" spans="1:19" s="38" customFormat="1" ht="12.75" x14ac:dyDescent="0.25">
      <c r="A68" s="55"/>
      <c r="B68" s="34">
        <v>35901</v>
      </c>
      <c r="C68" s="35" t="s">
        <v>66</v>
      </c>
      <c r="D68" s="36">
        <f t="shared" si="1"/>
        <v>60000</v>
      </c>
      <c r="E68" s="36">
        <v>0</v>
      </c>
      <c r="F68" s="36">
        <v>0</v>
      </c>
      <c r="G68" s="36">
        <v>0</v>
      </c>
      <c r="H68" s="36">
        <v>60000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7"/>
      <c r="S68" s="40"/>
    </row>
    <row r="69" spans="1:19" s="38" customFormat="1" ht="12.75" x14ac:dyDescent="0.25">
      <c r="A69" s="55"/>
      <c r="B69" s="34">
        <v>37111</v>
      </c>
      <c r="C69" s="35" t="s">
        <v>67</v>
      </c>
      <c r="D69" s="36">
        <f t="shared" si="1"/>
        <v>153315.10999999999</v>
      </c>
      <c r="E69" s="36">
        <v>0</v>
      </c>
      <c r="F69" s="36">
        <v>0</v>
      </c>
      <c r="G69" s="36">
        <v>153315.10999999999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7"/>
      <c r="S69" s="40"/>
    </row>
    <row r="70" spans="1:19" s="38" customFormat="1" ht="12.75" x14ac:dyDescent="0.25">
      <c r="A70" s="55"/>
      <c r="B70" s="34">
        <v>38201</v>
      </c>
      <c r="C70" s="35" t="s">
        <v>68</v>
      </c>
      <c r="D70" s="36">
        <f t="shared" si="1"/>
        <v>120300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120300</v>
      </c>
      <c r="N70" s="36">
        <v>0</v>
      </c>
      <c r="O70" s="36">
        <v>0</v>
      </c>
      <c r="P70" s="36">
        <v>0</v>
      </c>
      <c r="Q70" s="37"/>
      <c r="S70" s="40"/>
    </row>
    <row r="71" spans="1:19" s="38" customFormat="1" ht="12.75" x14ac:dyDescent="0.25">
      <c r="A71" s="55"/>
      <c r="B71" s="34">
        <v>38202</v>
      </c>
      <c r="C71" s="35" t="s">
        <v>69</v>
      </c>
      <c r="D71" s="36">
        <f t="shared" si="1"/>
        <v>12712941.530000001</v>
      </c>
      <c r="E71" s="36">
        <v>100000</v>
      </c>
      <c r="F71" s="36">
        <v>100000</v>
      </c>
      <c r="G71" s="36">
        <v>700000</v>
      </c>
      <c r="H71" s="36">
        <v>740000</v>
      </c>
      <c r="I71" s="36">
        <v>840000</v>
      </c>
      <c r="J71" s="36">
        <v>848726</v>
      </c>
      <c r="K71" s="36">
        <v>840000</v>
      </c>
      <c r="L71" s="36">
        <v>878091.12</v>
      </c>
      <c r="M71" s="36">
        <v>3986660.77</v>
      </c>
      <c r="N71" s="36">
        <v>1937363.64</v>
      </c>
      <c r="O71" s="36">
        <v>902100</v>
      </c>
      <c r="P71" s="36">
        <v>840000</v>
      </c>
      <c r="Q71" s="37"/>
      <c r="S71" s="40"/>
    </row>
    <row r="72" spans="1:19" s="38" customFormat="1" ht="12.75" x14ac:dyDescent="0.25">
      <c r="A72" s="55"/>
      <c r="B72" s="34">
        <v>38301</v>
      </c>
      <c r="C72" s="35" t="s">
        <v>70</v>
      </c>
      <c r="D72" s="36">
        <f t="shared" si="1"/>
        <v>1460000</v>
      </c>
      <c r="E72" s="36">
        <v>135000</v>
      </c>
      <c r="F72" s="36">
        <v>0</v>
      </c>
      <c r="G72" s="36">
        <v>100000</v>
      </c>
      <c r="H72" s="36">
        <v>100000</v>
      </c>
      <c r="I72" s="36">
        <v>100000</v>
      </c>
      <c r="J72" s="36">
        <v>100000</v>
      </c>
      <c r="K72" s="36">
        <v>355000</v>
      </c>
      <c r="L72" s="36">
        <v>100000</v>
      </c>
      <c r="M72" s="36">
        <v>100000</v>
      </c>
      <c r="N72" s="36">
        <v>170000</v>
      </c>
      <c r="O72" s="36">
        <v>100000</v>
      </c>
      <c r="P72" s="36">
        <v>100000</v>
      </c>
      <c r="Q72" s="37"/>
      <c r="S72" s="40"/>
    </row>
    <row r="73" spans="1:19" s="22" customFormat="1" x14ac:dyDescent="0.25">
      <c r="A73" s="18"/>
      <c r="B73" s="18"/>
      <c r="C73" s="42" t="s">
        <v>44</v>
      </c>
      <c r="D73" s="43">
        <f>SUM(D48:D72)</f>
        <v>37704055.810000002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S73" s="44"/>
    </row>
    <row r="74" spans="1:19" s="22" customForma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S74" s="44"/>
    </row>
    <row r="75" spans="1:19" x14ac:dyDescent="0.25">
      <c r="A75" s="5"/>
      <c r="B75" s="5"/>
      <c r="C75" s="4" t="s">
        <v>71</v>
      </c>
      <c r="D75" s="45">
        <f>D32+D73</f>
        <v>76579574</v>
      </c>
      <c r="E75" s="5"/>
      <c r="F75" s="5"/>
      <c r="G75" s="5"/>
      <c r="H75" s="5"/>
      <c r="I75" s="5"/>
      <c r="J75" s="5"/>
      <c r="K75" s="5"/>
      <c r="L75" s="5"/>
      <c r="S75" s="3"/>
    </row>
    <row r="76" spans="1:1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S76" s="3"/>
    </row>
    <row r="77" spans="1:1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S77" s="3"/>
    </row>
    <row r="78" spans="1:1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S78" s="3"/>
    </row>
    <row r="79" spans="1:19" ht="12" x14ac:dyDescent="0.2">
      <c r="A79" s="5"/>
      <c r="B79" s="5"/>
      <c r="C79" s="25"/>
      <c r="D79" s="26"/>
      <c r="E79" s="26"/>
      <c r="G79" s="26"/>
      <c r="H79" s="26"/>
      <c r="I79" s="26"/>
      <c r="J79" s="26"/>
      <c r="K79" s="26"/>
      <c r="L79" s="49"/>
      <c r="M79" s="49"/>
      <c r="N79" s="49"/>
      <c r="O79" s="27"/>
      <c r="S79" s="46"/>
    </row>
    <row r="80" spans="1:19" ht="12" x14ac:dyDescent="0.2">
      <c r="A80" s="5"/>
      <c r="B80" s="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7"/>
      <c r="N80" s="27"/>
      <c r="O80" s="27"/>
      <c r="S80" s="46"/>
    </row>
    <row r="81" spans="1:19" ht="12" x14ac:dyDescent="0.2">
      <c r="A81" s="5"/>
      <c r="B81" s="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7"/>
      <c r="N81" s="27"/>
      <c r="O81" s="27"/>
      <c r="S81" s="46"/>
    </row>
    <row r="82" spans="1:19" ht="12" x14ac:dyDescent="0.2">
      <c r="A82" s="5"/>
      <c r="B82" s="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7"/>
      <c r="N82" s="27"/>
      <c r="O82" s="27"/>
      <c r="S82" s="46"/>
    </row>
    <row r="83" spans="1:19" ht="12.75" x14ac:dyDescent="0.2">
      <c r="S83" s="47"/>
    </row>
    <row r="84" spans="1:19" ht="12.75" x14ac:dyDescent="0.2">
      <c r="C84" s="27"/>
      <c r="D84" s="27"/>
      <c r="E84" s="27"/>
      <c r="F84" s="27"/>
      <c r="G84" s="27"/>
      <c r="K84" s="27"/>
      <c r="L84" s="27"/>
      <c r="M84" s="27"/>
      <c r="N84" s="27"/>
      <c r="S84" s="47"/>
    </row>
    <row r="85" spans="1:19" ht="12" x14ac:dyDescent="0.2">
      <c r="C85" s="48"/>
      <c r="D85" s="28"/>
      <c r="E85" s="28"/>
      <c r="F85" s="28"/>
      <c r="K85" s="27"/>
      <c r="L85" s="27"/>
      <c r="M85" s="48"/>
      <c r="N85" s="56"/>
      <c r="S85" s="46"/>
    </row>
    <row r="86" spans="1:19" ht="12.75" customHeight="1" x14ac:dyDescent="0.2">
      <c r="C86" s="29"/>
      <c r="D86" s="30"/>
      <c r="E86" s="30"/>
      <c r="F86" s="30"/>
      <c r="M86" s="29"/>
      <c r="N86" s="31"/>
      <c r="S86" s="47"/>
    </row>
  </sheetData>
  <mergeCells count="6">
    <mergeCell ref="L79:N79"/>
    <mergeCell ref="C1:P1"/>
    <mergeCell ref="A2:P2"/>
    <mergeCell ref="A7:A31"/>
    <mergeCell ref="L35:N35"/>
    <mergeCell ref="A48:A72"/>
  </mergeCells>
  <printOptions horizontalCentered="1"/>
  <pageMargins left="0.59055118110236227" right="0" top="0" bottom="0" header="0.31496062992125984" footer="0.19685039370078741"/>
  <pageSetup paperSize="5" scale="75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FEDERAL</vt:lpstr>
      <vt:lpstr>FEDERAL!Área_de_impresión</vt:lpstr>
      <vt:lpstr>FEDERAL!Títulos_a_imprimir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Alberto Gómez Prado</dc:creator>
  <cp:lastModifiedBy>Ricardo Muñoz Nájera</cp:lastModifiedBy>
  <cp:lastPrinted>2023-02-01T15:12:53Z</cp:lastPrinted>
  <dcterms:created xsi:type="dcterms:W3CDTF">2023-01-30T16:12:00Z</dcterms:created>
  <dcterms:modified xsi:type="dcterms:W3CDTF">2023-02-01T15:19:21Z</dcterms:modified>
</cp:coreProperties>
</file>